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nce RT" sheetId="1" r:id="rId1"/>
  </sheets>
  <definedNames>
    <definedName name="_xlnm.Print_Titles" localSheetId="0">'Relance RT'!$4:$4</definedName>
    <definedName name="_xlnm._FilterDatabase" localSheetId="0" hidden="1">'Relance RT'!$A$4:$F$62</definedName>
  </definedNames>
  <calcPr fullCalcOnLoad="1"/>
</workbook>
</file>

<file path=xl/sharedStrings.xml><?xml version="1.0" encoding="utf-8"?>
<sst xmlns="http://schemas.openxmlformats.org/spreadsheetml/2006/main" count="180" uniqueCount="120">
  <si>
    <t>Liste des opérations soutenues en 2021 au titre de la DSIL rénovation thermique</t>
  </si>
  <si>
    <t>Calvados</t>
  </si>
  <si>
    <t>Arrondissement</t>
  </si>
  <si>
    <t>Porteur</t>
  </si>
  <si>
    <t>Objet</t>
  </si>
  <si>
    <t>Coût total de l’opération</t>
  </si>
  <si>
    <t>Montant de la subvention</t>
  </si>
  <si>
    <t>Taux de subvention</t>
  </si>
  <si>
    <t>VIRE</t>
  </si>
  <si>
    <t>AURSEULLES</t>
  </si>
  <si>
    <t>Rénovation énergétique de la salle polyvalente Anctoville</t>
  </si>
  <si>
    <t>BAYEUX</t>
  </si>
  <si>
    <t>FORMIGNY-LA-BATAILLE</t>
  </si>
  <si>
    <t>Rénovation du logement communal d’Ecrammeville</t>
  </si>
  <si>
    <t>CAEN</t>
  </si>
  <si>
    <t>DOUVRES LA DELIVRANDE</t>
  </si>
  <si>
    <t xml:space="preserve">Rénovation énergétique TENNIS COUVERT - Remplacement de l'éclairage existant- </t>
  </si>
  <si>
    <t>CORMOLAIN</t>
  </si>
  <si>
    <t>Isolation thermique par l'extérieur de la mairie et de l'agence postale communale</t>
  </si>
  <si>
    <t>LISIEUX</t>
  </si>
  <si>
    <t>CA LISIEUX NORMANDIE</t>
  </si>
  <si>
    <t>Rénovation énergétique de la Médiathèque André Malraux à Lisieux</t>
  </si>
  <si>
    <t>SUBLES</t>
  </si>
  <si>
    <t>Transformation et rénovation thermique de l’ancien atelier municipal</t>
  </si>
  <si>
    <t>SAINT AUBIN D’ARQUENAY</t>
  </si>
  <si>
    <t xml:space="preserve">Réfection et isolation de la toiture de la mairie </t>
  </si>
  <si>
    <t>Rénovation énergétique Gymnase Pierre Roux - Eclairage LEDS-</t>
  </si>
  <si>
    <t>MOULT CHICHEBOVILLE</t>
  </si>
  <si>
    <t xml:space="preserve">Rénovation énergétique école de Chicheboville </t>
  </si>
  <si>
    <t>CAMPAGNOLLES</t>
  </si>
  <si>
    <t>Rénovation énergétique globale de la Mairie</t>
  </si>
  <si>
    <t>rénovation thermique de la mairie</t>
  </si>
  <si>
    <t>Rénovation énergétique du Conservatoire à Rayonnement Départemental de Lisieux</t>
  </si>
  <si>
    <t>FOURNEAUX LE VAL</t>
  </si>
  <si>
    <t>rénovation énergétique de l’école</t>
  </si>
  <si>
    <t>DEMOUVILLE</t>
  </si>
  <si>
    <t>Rénovation énergétique de l’école maternelle</t>
  </si>
  <si>
    <t>ESQUAY NOTRE DAME</t>
  </si>
  <si>
    <t>Remplacement du chauffage de l’école et de la cantine avec mise en place d’une régulation</t>
  </si>
  <si>
    <t>BAVENT</t>
  </si>
  <si>
    <t>remplacement des chaudières au fioul par des pompes à chaleur au groupe scolaire  GREGOIRE</t>
  </si>
  <si>
    <t>PETIVILLE</t>
  </si>
  <si>
    <t>Réhabilitation thermique de la mairie</t>
  </si>
  <si>
    <t>TRÉVIÈRES</t>
  </si>
  <si>
    <t>Rénovation du local communal « La Cousette »</t>
  </si>
  <si>
    <t>COMMUNE D’</t>
  </si>
  <si>
    <t xml:space="preserve">Rénovation des locaux du cabinet médical </t>
  </si>
  <si>
    <t>LES MONCEAUX</t>
  </si>
  <si>
    <t>Rénovation des bâtiments communaux salle des fêtes et mairie</t>
  </si>
  <si>
    <t>LE HOM</t>
  </si>
  <si>
    <t>rénovation et isolation maison des jeunes et bibliothèque</t>
  </si>
  <si>
    <t>LOUVIGNY</t>
  </si>
  <si>
    <t xml:space="preserve">Remplacement chaudière gaz salle des fêtes par pompe à chaleur </t>
  </si>
  <si>
    <t>VILLERS CANIVET</t>
  </si>
  <si>
    <t xml:space="preserve">Isolation des combles de l'école et désamiantage, isolation et réfection de la toiture du dortoir et salle de motricité de l'école </t>
  </si>
  <si>
    <t>HERMIVAL LES VAUX</t>
  </si>
  <si>
    <t>Rénovation thermique et énergétique de la salle des fêtes</t>
  </si>
  <si>
    <t>MERVILLE FRANCEVILLE PLAGE</t>
  </si>
  <si>
    <t xml:space="preserve">Travaux de réhabilitation et d'efficience énergétique du clubhouse de la base nautique </t>
  </si>
  <si>
    <t>GIBERVILE</t>
  </si>
  <si>
    <t>Rénovation thermique et transition énergétique au Groupe Scolaire Louis Aragon</t>
  </si>
  <si>
    <t>MEZIDON VALLEE D’AUGE</t>
  </si>
  <si>
    <t>Rénovation thermique de 2 bâtiments communaux</t>
  </si>
  <si>
    <t>MAY-SUR-ORNE</t>
  </si>
  <si>
    <t>Rénovation du système de chauffage des écoles et isolation globale de l’école élémentaire</t>
  </si>
  <si>
    <t>BELLE VIE EN AUGE</t>
  </si>
  <si>
    <t>Rénovation énergétique du bloc mairie et salle des fêtes</t>
  </si>
  <si>
    <t>SAINTE HONORINE DU FAY</t>
  </si>
  <si>
    <t>Rénovation énergétique école et mairie et changement des chaudières</t>
  </si>
  <si>
    <t>MONDEVILLE</t>
  </si>
  <si>
    <t>Réhabilitation et aménagement d’un ancien bâtiment pour l’accueil de la Maison de la Justice et du Droit</t>
  </si>
  <si>
    <t>VER SUR MER</t>
  </si>
  <si>
    <t>Réhabilitation d'un pavillon en maison médicale</t>
  </si>
  <si>
    <t>MAIZIERES</t>
  </si>
  <si>
    <t xml:space="preserve">Rénovation de la toiture de la salle polyvalente servant de restauration scolaire pour le RPI </t>
  </si>
  <si>
    <t>LANGRUNE SUR MER</t>
  </si>
  <si>
    <t xml:space="preserve">RESTRUCTURATION DE BATIMENTS "LES CHASSES" - RDC </t>
  </si>
  <si>
    <t>LUC-SUR-MER</t>
  </si>
  <si>
    <t xml:space="preserve">Rénovation énergétique de l’espace jeunes dans le cadre de l'opération "Réhabilitation et restructuration du complexe sportif" </t>
  </si>
  <si>
    <t xml:space="preserve">FONTENAY LE MARMION </t>
  </si>
  <si>
    <t>Rénovation thermique du bâtiment G1 de l’école primaire</t>
  </si>
  <si>
    <t>BLAINVILLE SUR ORNE</t>
  </si>
  <si>
    <t>Rénovation énergétique de la maison des associations</t>
  </si>
  <si>
    <t>LE CASTELET</t>
  </si>
  <si>
    <t>Rénovation thermique et mise aux normes PMR de l'école du Castelet</t>
  </si>
  <si>
    <t>FALAISE</t>
  </si>
  <si>
    <t xml:space="preserve">Rénovation et extension de l'école maternelle Charlotte Herpin </t>
  </si>
  <si>
    <t>VIGNATS</t>
  </si>
  <si>
    <t xml:space="preserve">Rénovation énergétique de la salle de classe de l'école maternelle </t>
  </si>
  <si>
    <t>TROARN</t>
  </si>
  <si>
    <t>Rénovation thermique du gymnase André Renault de Troarn</t>
  </si>
  <si>
    <t>OUILLY-LE-TESSON</t>
  </si>
  <si>
    <t>Réhabilitation thermique des bâtiments communaux (école, salle des fêtes et logements)</t>
  </si>
  <si>
    <t>SOULEUVRE EN BOCAGE</t>
  </si>
  <si>
    <t>réhabilitation énergétique de la gendarmerie de Saint Martin des Besaces</t>
  </si>
  <si>
    <t>CARPIQUET</t>
  </si>
  <si>
    <t xml:space="preserve">réhabilitation de la nouvelle école primaire Jacques Cartier </t>
  </si>
  <si>
    <t>FRESNEY LE PUCEUX</t>
  </si>
  <si>
    <t xml:space="preserve">Réaménagement d'un bâtiment pour le transfert de la mairie </t>
  </si>
  <si>
    <t>LES MONTS D’AUNAY</t>
  </si>
  <si>
    <t xml:space="preserve">Rénovation thermique et transition énergétique  Ecole élémentaire d’Aunay sur Odon </t>
  </si>
  <si>
    <t xml:space="preserve">Rénovation thermique et énergétique de la salle polyvalente Paul Legrandois (Gymnase) </t>
  </si>
  <si>
    <t xml:space="preserve">FLEURY SUR ORNE </t>
  </si>
  <si>
    <t>Programme de rénovation thermique des bâtiments communaux : Mairie, Ecole maternelle, Ecole primaire, Salle Pasteur</t>
  </si>
  <si>
    <t>CC COEUR CÔTE FLEURIE</t>
  </si>
  <si>
    <t>Rénovation thermique du siège de la CC Coeur côte fleurie</t>
  </si>
  <si>
    <t>NOUES DE SIENNE</t>
  </si>
  <si>
    <t>Réhabilitation et rénovation thermique de l'ancienne salle des fêtes en salle de spectacle</t>
  </si>
  <si>
    <t>SAINT-PIERRE-EN-AUGE</t>
  </si>
  <si>
    <t xml:space="preserve">Travaux d'efficacité énergétique sur les bâtiments communaux : Espace Marie Curie, Ecole maternelle du Pot d'Etain, Gymnase Denoly et la Mairie à Saint-Pierre-sur-Dives - Ecole et Mairie de Sainte-Marguerite-de-Viette </t>
  </si>
  <si>
    <t>Rénovation thermique de 6 écoles du territoire de Mézidon Vallée d'Auge</t>
  </si>
  <si>
    <t>BELLENGREVILLE</t>
  </si>
  <si>
    <t xml:space="preserve">Rénovation extension de la mairie - Développement de la bibliothèque communale </t>
  </si>
  <si>
    <t>OUISTREHAM</t>
  </si>
  <si>
    <t xml:space="preserve">Isolation, réaménagement et changement du mode de chauffage du Cinéma Le Cabieu </t>
  </si>
  <si>
    <t>Rénovation globale gymnase Le COSEC</t>
  </si>
  <si>
    <t>Rénovation du foyer Clair Soleil</t>
  </si>
  <si>
    <t>CAUMONT SUR AURE</t>
  </si>
  <si>
    <r>
      <rPr>
        <sz val="13"/>
        <rFont val="Arial"/>
        <family val="2"/>
      </rPr>
      <t xml:space="preserve">Réhabilitation de l'ancienne école maternelle en une maison </t>
    </r>
    <r>
      <rPr>
        <b/>
        <sz val="13"/>
        <rFont val="Arial"/>
        <family val="2"/>
      </rPr>
      <t>France Services</t>
    </r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</si>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</sst>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0.00\ %"/>
    <numFmt numFmtId="167" formatCode="#,##0.00&quot; €&quot;"/>
  </numFmts>
  <fonts count="23">
    <font>
      <sz val="10"/>
      <name val="Arial"/>
      <family val="2"/>
    </font>
    <font>
      <sz val="10"/>
      <name val="Mangal"/>
      <family val="2"/>
    </font>
    <font>
      <sz val="10"/>
      <color indexed="8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u val="single"/>
      <sz val="10"/>
      <color indexed="12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6"/>
      <name val="Mangal"/>
      <family val="2"/>
    </font>
    <font>
      <sz val="10"/>
      <color indexed="9"/>
      <name val="Mangal"/>
      <family val="2"/>
    </font>
    <font>
      <u val="single"/>
      <sz val="10"/>
      <name val="Mangal"/>
      <family val="2"/>
    </font>
    <font>
      <sz val="11"/>
      <name val="Arial"/>
      <family val="1"/>
    </font>
    <font>
      <sz val="18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2"/>
    </font>
    <font>
      <b/>
      <sz val="24"/>
      <color indexed="53"/>
      <name val="Arial"/>
      <family val="2"/>
    </font>
    <font>
      <sz val="13"/>
      <color indexed="8"/>
      <name val="Arial"/>
      <family val="0"/>
    </font>
    <font>
      <sz val="16"/>
      <name val="Arial"/>
      <family val="2"/>
    </font>
    <font>
      <sz val="16"/>
      <color indexed="8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2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2" fillId="8" borderId="0" applyNumberFormat="0" applyBorder="0" applyAlignment="0" applyProtection="0"/>
    <xf numFmtId="164" fontId="10" fillId="0" borderId="0" applyNumberFormat="0" applyFill="0" applyBorder="0" applyAlignment="0" applyProtection="0"/>
    <xf numFmtId="165" fontId="1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1" fillId="0" borderId="0">
      <alignment/>
      <protection/>
    </xf>
  </cellStyleXfs>
  <cellXfs count="28">
    <xf numFmtId="164" fontId="0" fillId="0" borderId="0" xfId="0" applyAlignment="1">
      <alignment/>
    </xf>
    <xf numFmtId="164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164" fontId="13" fillId="0" borderId="0" xfId="0" applyFont="1" applyAlignment="1">
      <alignment vertical="center"/>
    </xf>
    <xf numFmtId="164" fontId="14" fillId="0" borderId="0" xfId="0" applyFont="1" applyAlignment="1">
      <alignment horizontal="center" vertical="center" wrapText="1"/>
    </xf>
    <xf numFmtId="164" fontId="15" fillId="0" borderId="0" xfId="0" applyFont="1" applyAlignment="1">
      <alignment horizontal="center" vertical="center"/>
    </xf>
    <xf numFmtId="164" fontId="13" fillId="9" borderId="2" xfId="0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vertical="center"/>
    </xf>
    <xf numFmtId="164" fontId="17" fillId="0" borderId="2" xfId="0" applyFont="1" applyFill="1" applyBorder="1" applyAlignment="1" applyProtection="1">
      <alignment vertical="center" wrapText="1"/>
      <protection locked="0"/>
    </xf>
    <xf numFmtId="164" fontId="16" fillId="0" borderId="2" xfId="39" applyFont="1" applyFill="1" applyBorder="1" applyAlignment="1">
      <alignment vertical="center" wrapText="1"/>
    </xf>
    <xf numFmtId="165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8" fillId="0" borderId="2" xfId="0" applyNumberFormat="1" applyFont="1" applyFill="1" applyBorder="1" applyAlignment="1">
      <alignment horizontal="right" vertical="center" wrapText="1"/>
    </xf>
    <xf numFmtId="166" fontId="17" fillId="0" borderId="2" xfId="0" applyNumberFormat="1" applyFont="1" applyFill="1" applyBorder="1" applyAlignment="1">
      <alignment vertical="center"/>
    </xf>
    <xf numFmtId="164" fontId="17" fillId="0" borderId="0" xfId="0" applyFont="1" applyFill="1" applyAlignment="1">
      <alignment vertical="center"/>
    </xf>
    <xf numFmtId="164" fontId="16" fillId="0" borderId="2" xfId="0" applyFont="1" applyFill="1" applyBorder="1" applyAlignment="1">
      <alignment vertical="center"/>
    </xf>
    <xf numFmtId="164" fontId="19" fillId="0" borderId="2" xfId="0" applyFont="1" applyFill="1" applyBorder="1" applyAlignment="1" applyProtection="1">
      <alignment vertical="center" wrapText="1"/>
      <protection locked="0"/>
    </xf>
    <xf numFmtId="165" fontId="18" fillId="0" borderId="2" xfId="0" applyNumberFormat="1" applyFont="1" applyFill="1" applyBorder="1" applyAlignment="1">
      <alignment vertical="center"/>
    </xf>
    <xf numFmtId="164" fontId="19" fillId="0" borderId="2" xfId="0" applyFont="1" applyFill="1" applyBorder="1" applyAlignment="1">
      <alignment vertical="center" wrapText="1"/>
    </xf>
    <xf numFmtId="164" fontId="17" fillId="0" borderId="0" xfId="0" applyFont="1" applyAlignment="1">
      <alignment vertical="center"/>
    </xf>
    <xf numFmtId="164" fontId="20" fillId="0" borderId="2" xfId="39" applyFont="1" applyFill="1" applyBorder="1" applyAlignment="1">
      <alignment vertical="center" wrapText="1"/>
    </xf>
    <xf numFmtId="164" fontId="12" fillId="0" borderId="0" xfId="0" applyFont="1" applyFill="1" applyAlignment="1">
      <alignment vertical="center"/>
    </xf>
    <xf numFmtId="167" fontId="18" fillId="0" borderId="2" xfId="0" applyNumberFormat="1" applyFont="1" applyFill="1" applyBorder="1" applyAlignment="1">
      <alignment horizontal="right" vertical="center" wrapText="1"/>
    </xf>
    <xf numFmtId="164" fontId="16" fillId="0" borderId="2" xfId="40" applyFont="1" applyFill="1" applyBorder="1" applyAlignment="1">
      <alignment vertical="center" wrapText="1"/>
      <protection/>
    </xf>
    <xf numFmtId="164" fontId="13" fillId="0" borderId="0" xfId="0" applyFont="1" applyAlignment="1">
      <alignment horizontal="center" vertical="center"/>
    </xf>
    <xf numFmtId="165" fontId="17" fillId="10" borderId="2" xfId="0" applyNumberFormat="1" applyFont="1" applyFill="1" applyBorder="1" applyAlignment="1">
      <alignment horizontal="center" vertical="center"/>
    </xf>
    <xf numFmtId="165" fontId="22" fillId="10" borderId="2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Alignment="1">
      <alignment vertical="center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n-tête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Résultat" xfId="37"/>
    <cellStyle name="Résultat2" xfId="38"/>
    <cellStyle name="row_style" xfId="39"/>
    <cellStyle name="Norm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EE"/>
      <rgbColor rgb="00FFF2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workbookViewId="0" topLeftCell="A1">
      <selection activeCell="E19" sqref="E19"/>
    </sheetView>
  </sheetViews>
  <sheetFormatPr defaultColWidth="10.28125" defaultRowHeight="12.75"/>
  <cols>
    <col min="1" max="1" width="17.140625" style="1" customWidth="1"/>
    <col min="2" max="2" width="70.421875" style="1" customWidth="1"/>
    <col min="3" max="3" width="81.140625" style="1" customWidth="1"/>
    <col min="4" max="5" width="34.28125" style="2" customWidth="1"/>
    <col min="6" max="6" width="29.00390625" style="1" customWidth="1"/>
    <col min="7" max="16384" width="11.57421875" style="1" customWidth="1"/>
  </cols>
  <sheetData>
    <row r="1" spans="3:6" s="3" customFormat="1" ht="21.75" customHeight="1">
      <c r="C1" s="4" t="s">
        <v>0</v>
      </c>
      <c r="D1" s="4"/>
      <c r="E1" s="4"/>
      <c r="F1" s="4"/>
    </row>
    <row r="2" spans="2:6" s="3" customFormat="1" ht="28.5">
      <c r="B2" s="5" t="s">
        <v>1</v>
      </c>
      <c r="C2" s="4"/>
      <c r="D2" s="4"/>
      <c r="E2" s="4"/>
      <c r="F2" s="4"/>
    </row>
    <row r="3" spans="3:6" s="3" customFormat="1" ht="21.75">
      <c r="C3" s="4"/>
      <c r="D3" s="4"/>
      <c r="E3" s="4"/>
      <c r="F3" s="4"/>
    </row>
    <row r="4" spans="1:6" s="3" customFormat="1" ht="81" customHeight="1">
      <c r="A4" s="6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7" t="s">
        <v>7</v>
      </c>
    </row>
    <row r="5" spans="1:6" s="14" customFormat="1" ht="51" customHeight="1">
      <c r="A5" s="8" t="s">
        <v>8</v>
      </c>
      <c r="B5" s="9" t="s">
        <v>9</v>
      </c>
      <c r="C5" s="10" t="s">
        <v>10</v>
      </c>
      <c r="D5" s="11">
        <v>15380</v>
      </c>
      <c r="E5" s="12">
        <v>6152</v>
      </c>
      <c r="F5" s="13">
        <f aca="true" t="shared" si="0" ref="F5:F61">E5/D5</f>
        <v>0.4</v>
      </c>
    </row>
    <row r="6" spans="1:6" s="14" customFormat="1" ht="51" customHeight="1">
      <c r="A6" s="15" t="s">
        <v>11</v>
      </c>
      <c r="B6" s="9" t="s">
        <v>12</v>
      </c>
      <c r="C6" s="16" t="s">
        <v>13</v>
      </c>
      <c r="D6" s="11">
        <v>46168.17</v>
      </c>
      <c r="E6" s="12">
        <v>6958.72</v>
      </c>
      <c r="F6" s="13">
        <f t="shared" si="0"/>
        <v>0.15072548901115201</v>
      </c>
    </row>
    <row r="7" spans="1:6" s="14" customFormat="1" ht="51" customHeight="1">
      <c r="A7" s="8" t="s">
        <v>14</v>
      </c>
      <c r="B7" s="9" t="s">
        <v>15</v>
      </c>
      <c r="C7" s="10" t="s">
        <v>16</v>
      </c>
      <c r="D7" s="11">
        <v>20234</v>
      </c>
      <c r="E7" s="12">
        <v>8094</v>
      </c>
      <c r="F7" s="13">
        <f t="shared" si="0"/>
        <v>0.40001976870613803</v>
      </c>
    </row>
    <row r="8" spans="1:6" s="14" customFormat="1" ht="51" customHeight="1">
      <c r="A8" s="15" t="s">
        <v>11</v>
      </c>
      <c r="B8" s="9" t="s">
        <v>17</v>
      </c>
      <c r="C8" s="10" t="s">
        <v>18</v>
      </c>
      <c r="D8" s="11">
        <v>21438.36</v>
      </c>
      <c r="E8" s="12">
        <v>8146.58</v>
      </c>
      <c r="F8" s="13">
        <f t="shared" si="0"/>
        <v>0.380000149265149</v>
      </c>
    </row>
    <row r="9" spans="1:6" s="14" customFormat="1" ht="51" customHeight="1">
      <c r="A9" s="15" t="s">
        <v>19</v>
      </c>
      <c r="B9" s="9" t="s">
        <v>20</v>
      </c>
      <c r="C9" s="10" t="s">
        <v>21</v>
      </c>
      <c r="D9" s="11">
        <v>22566.67</v>
      </c>
      <c r="E9" s="12">
        <v>9026.67</v>
      </c>
      <c r="F9" s="13">
        <f t="shared" si="0"/>
        <v>0.400000088626279</v>
      </c>
    </row>
    <row r="10" spans="1:6" s="14" customFormat="1" ht="51" customHeight="1">
      <c r="A10" s="8" t="s">
        <v>11</v>
      </c>
      <c r="B10" s="9" t="s">
        <v>22</v>
      </c>
      <c r="C10" s="10" t="s">
        <v>23</v>
      </c>
      <c r="D10" s="11">
        <v>23141.3</v>
      </c>
      <c r="E10" s="12">
        <v>9256.52</v>
      </c>
      <c r="F10" s="13">
        <f t="shared" si="0"/>
        <v>0.4</v>
      </c>
    </row>
    <row r="11" spans="1:6" s="14" customFormat="1" ht="51" customHeight="1">
      <c r="A11" s="8" t="s">
        <v>14</v>
      </c>
      <c r="B11" s="9" t="s">
        <v>24</v>
      </c>
      <c r="C11" s="10" t="s">
        <v>25</v>
      </c>
      <c r="D11" s="11">
        <v>32472</v>
      </c>
      <c r="E11" s="12">
        <v>12988.8</v>
      </c>
      <c r="F11" s="13">
        <f t="shared" si="0"/>
        <v>0.4</v>
      </c>
    </row>
    <row r="12" spans="1:6" s="14" customFormat="1" ht="51" customHeight="1">
      <c r="A12" s="15" t="s">
        <v>14</v>
      </c>
      <c r="B12" s="9" t="s">
        <v>15</v>
      </c>
      <c r="C12" s="10" t="s">
        <v>26</v>
      </c>
      <c r="D12" s="11">
        <v>39843</v>
      </c>
      <c r="E12" s="12">
        <v>15937</v>
      </c>
      <c r="F12" s="13">
        <f t="shared" si="0"/>
        <v>0.39999498029766806</v>
      </c>
    </row>
    <row r="13" spans="1:6" s="14" customFormat="1" ht="51" customHeight="1">
      <c r="A13" s="8" t="s">
        <v>14</v>
      </c>
      <c r="B13" s="9" t="s">
        <v>27</v>
      </c>
      <c r="C13" s="10" t="s">
        <v>28</v>
      </c>
      <c r="D13" s="11">
        <v>46038.52</v>
      </c>
      <c r="E13" s="12">
        <v>18415.41</v>
      </c>
      <c r="F13" s="13">
        <f t="shared" si="0"/>
        <v>0.40000004344188306</v>
      </c>
    </row>
    <row r="14" spans="1:6" s="14" customFormat="1" ht="51" customHeight="1">
      <c r="A14" s="8" t="s">
        <v>8</v>
      </c>
      <c r="B14" s="9" t="s">
        <v>29</v>
      </c>
      <c r="C14" s="10" t="s">
        <v>30</v>
      </c>
      <c r="D14" s="11">
        <v>47680.77</v>
      </c>
      <c r="E14" s="12">
        <v>19072.31</v>
      </c>
      <c r="F14" s="13">
        <f t="shared" si="0"/>
        <v>0.40000004194563105</v>
      </c>
    </row>
    <row r="15" spans="1:6" s="14" customFormat="1" ht="51" customHeight="1">
      <c r="A15" s="8" t="s">
        <v>11</v>
      </c>
      <c r="B15" s="9" t="s">
        <v>22</v>
      </c>
      <c r="C15" s="10" t="s">
        <v>31</v>
      </c>
      <c r="D15" s="11">
        <v>58051.97</v>
      </c>
      <c r="E15" s="12">
        <v>23220.79</v>
      </c>
      <c r="F15" s="13">
        <f t="shared" si="0"/>
        <v>0.40000003445188903</v>
      </c>
    </row>
    <row r="16" spans="1:6" s="14" customFormat="1" ht="51" customHeight="1">
      <c r="A16" s="15" t="s">
        <v>19</v>
      </c>
      <c r="B16" s="9" t="s">
        <v>20</v>
      </c>
      <c r="C16" s="10" t="s">
        <v>32</v>
      </c>
      <c r="D16" s="11">
        <v>60908</v>
      </c>
      <c r="E16" s="12">
        <v>24363</v>
      </c>
      <c r="F16" s="13">
        <f t="shared" si="0"/>
        <v>0.39999671635909906</v>
      </c>
    </row>
    <row r="17" spans="1:6" s="14" customFormat="1" ht="51" customHeight="1">
      <c r="A17" s="8" t="s">
        <v>14</v>
      </c>
      <c r="B17" s="9" t="s">
        <v>33</v>
      </c>
      <c r="C17" s="10" t="s">
        <v>34</v>
      </c>
      <c r="D17" s="11">
        <v>64320.17</v>
      </c>
      <c r="E17" s="12">
        <v>25728.07</v>
      </c>
      <c r="F17" s="13">
        <f t="shared" si="0"/>
        <v>0.40000003109444504</v>
      </c>
    </row>
    <row r="18" spans="1:6" s="14" customFormat="1" ht="51" customHeight="1">
      <c r="A18" s="8" t="s">
        <v>14</v>
      </c>
      <c r="B18" s="9" t="s">
        <v>35</v>
      </c>
      <c r="C18" s="10" t="s">
        <v>36</v>
      </c>
      <c r="D18" s="11">
        <v>64550</v>
      </c>
      <c r="E18" s="12">
        <v>25820</v>
      </c>
      <c r="F18" s="13">
        <f t="shared" si="0"/>
        <v>0.4</v>
      </c>
    </row>
    <row r="19" spans="1:6" s="14" customFormat="1" ht="51" customHeight="1">
      <c r="A19" s="8" t="s">
        <v>14</v>
      </c>
      <c r="B19" s="9" t="s">
        <v>37</v>
      </c>
      <c r="C19" s="10" t="s">
        <v>38</v>
      </c>
      <c r="D19" s="11">
        <v>68891</v>
      </c>
      <c r="E19" s="17">
        <v>27556.4</v>
      </c>
      <c r="F19" s="13">
        <f t="shared" si="0"/>
        <v>0.4</v>
      </c>
    </row>
    <row r="20" spans="1:6" s="14" customFormat="1" ht="51" customHeight="1">
      <c r="A20" s="15" t="s">
        <v>19</v>
      </c>
      <c r="B20" s="9" t="s">
        <v>39</v>
      </c>
      <c r="C20" s="10" t="s">
        <v>40</v>
      </c>
      <c r="D20" s="11">
        <v>69973</v>
      </c>
      <c r="E20" s="12">
        <v>27989.2</v>
      </c>
      <c r="F20" s="13">
        <f t="shared" si="0"/>
        <v>0.4</v>
      </c>
    </row>
    <row r="21" spans="1:6" s="14" customFormat="1" ht="51" customHeight="1">
      <c r="A21" s="15" t="s">
        <v>19</v>
      </c>
      <c r="B21" s="9" t="s">
        <v>41</v>
      </c>
      <c r="C21" s="10" t="s">
        <v>42</v>
      </c>
      <c r="D21" s="11">
        <v>70914.32</v>
      </c>
      <c r="E21" s="12">
        <v>28365.73</v>
      </c>
      <c r="F21" s="13">
        <f t="shared" si="0"/>
        <v>0.40000002820304803</v>
      </c>
    </row>
    <row r="22" spans="1:6" s="14" customFormat="1" ht="51" customHeight="1">
      <c r="A22" s="15" t="s">
        <v>11</v>
      </c>
      <c r="B22" s="9" t="s">
        <v>43</v>
      </c>
      <c r="C22" s="16" t="s">
        <v>44</v>
      </c>
      <c r="D22" s="11">
        <v>76475</v>
      </c>
      <c r="E22" s="12">
        <v>30590</v>
      </c>
      <c r="F22" s="13">
        <f t="shared" si="0"/>
        <v>0.4</v>
      </c>
    </row>
    <row r="23" spans="1:6" s="14" customFormat="1" ht="51" customHeight="1">
      <c r="A23" s="8" t="s">
        <v>11</v>
      </c>
      <c r="B23" s="9" t="s">
        <v>45</v>
      </c>
      <c r="C23" s="10" t="s">
        <v>46</v>
      </c>
      <c r="D23" s="11">
        <v>77342</v>
      </c>
      <c r="E23" s="12">
        <v>30936.8</v>
      </c>
      <c r="F23" s="13">
        <f t="shared" si="0"/>
        <v>0.4</v>
      </c>
    </row>
    <row r="24" spans="1:6" s="14" customFormat="1" ht="51" customHeight="1">
      <c r="A24" s="15" t="s">
        <v>19</v>
      </c>
      <c r="B24" s="9" t="s">
        <v>47</v>
      </c>
      <c r="C24" s="16" t="s">
        <v>48</v>
      </c>
      <c r="D24" s="11">
        <v>131550.4</v>
      </c>
      <c r="E24" s="12">
        <v>32427.17</v>
      </c>
      <c r="F24" s="13">
        <f t="shared" si="0"/>
        <v>0.246499972634063</v>
      </c>
    </row>
    <row r="25" spans="1:6" s="14" customFormat="1" ht="51" customHeight="1">
      <c r="A25" s="15" t="s">
        <v>14</v>
      </c>
      <c r="B25" s="9" t="s">
        <v>49</v>
      </c>
      <c r="C25" s="18" t="s">
        <v>50</v>
      </c>
      <c r="D25" s="11">
        <v>82825</v>
      </c>
      <c r="E25" s="12">
        <v>33130</v>
      </c>
      <c r="F25" s="13">
        <f t="shared" si="0"/>
        <v>0.4</v>
      </c>
    </row>
    <row r="26" spans="1:6" s="14" customFormat="1" ht="51" customHeight="1">
      <c r="A26" s="8" t="s">
        <v>14</v>
      </c>
      <c r="B26" s="9" t="s">
        <v>51</v>
      </c>
      <c r="C26" s="10" t="s">
        <v>52</v>
      </c>
      <c r="D26" s="11">
        <v>88100</v>
      </c>
      <c r="E26" s="12">
        <v>35240</v>
      </c>
      <c r="F26" s="13">
        <f t="shared" si="0"/>
        <v>0.4</v>
      </c>
    </row>
    <row r="27" spans="1:6" s="14" customFormat="1" ht="51" customHeight="1">
      <c r="A27" s="8" t="s">
        <v>14</v>
      </c>
      <c r="B27" s="9" t="s">
        <v>53</v>
      </c>
      <c r="C27" s="10" t="s">
        <v>54</v>
      </c>
      <c r="D27" s="11">
        <v>95000</v>
      </c>
      <c r="E27" s="12">
        <v>38000</v>
      </c>
      <c r="F27" s="13">
        <f t="shared" si="0"/>
        <v>0.4</v>
      </c>
    </row>
    <row r="28" spans="1:6" s="19" customFormat="1" ht="51" customHeight="1">
      <c r="A28" s="15" t="s">
        <v>19</v>
      </c>
      <c r="B28" s="9" t="s">
        <v>55</v>
      </c>
      <c r="C28" s="10" t="s">
        <v>56</v>
      </c>
      <c r="D28" s="11">
        <v>100949</v>
      </c>
      <c r="E28" s="12">
        <v>40379.6</v>
      </c>
      <c r="F28" s="13">
        <f t="shared" si="0"/>
        <v>0.4</v>
      </c>
    </row>
    <row r="29" spans="1:6" s="19" customFormat="1" ht="51" customHeight="1">
      <c r="A29" s="8" t="s">
        <v>19</v>
      </c>
      <c r="B29" s="9" t="s">
        <v>57</v>
      </c>
      <c r="C29" s="10" t="s">
        <v>58</v>
      </c>
      <c r="D29" s="11">
        <v>115707</v>
      </c>
      <c r="E29" s="12">
        <v>46282</v>
      </c>
      <c r="F29" s="13">
        <f t="shared" si="0"/>
        <v>0.399993085984426</v>
      </c>
    </row>
    <row r="30" spans="1:6" s="19" customFormat="1" ht="51" customHeight="1">
      <c r="A30" s="15" t="s">
        <v>14</v>
      </c>
      <c r="B30" s="9" t="s">
        <v>59</v>
      </c>
      <c r="C30" s="10" t="s">
        <v>60</v>
      </c>
      <c r="D30" s="11">
        <v>124271.62</v>
      </c>
      <c r="E30" s="12">
        <v>49708.65</v>
      </c>
      <c r="F30" s="13">
        <f t="shared" si="0"/>
        <v>0.40000001609377905</v>
      </c>
    </row>
    <row r="31" spans="1:6" s="19" customFormat="1" ht="51" customHeight="1">
      <c r="A31" s="15" t="s">
        <v>19</v>
      </c>
      <c r="B31" s="9" t="s">
        <v>61</v>
      </c>
      <c r="C31" s="10" t="s">
        <v>62</v>
      </c>
      <c r="D31" s="11">
        <v>127796</v>
      </c>
      <c r="E31" s="12">
        <v>51118.4</v>
      </c>
      <c r="F31" s="13">
        <f t="shared" si="0"/>
        <v>0.4</v>
      </c>
    </row>
    <row r="32" spans="1:6" ht="51" customHeight="1">
      <c r="A32" s="15" t="s">
        <v>14</v>
      </c>
      <c r="B32" s="9" t="s">
        <v>63</v>
      </c>
      <c r="C32" s="10" t="s">
        <v>64</v>
      </c>
      <c r="D32" s="11">
        <v>195000</v>
      </c>
      <c r="E32" s="12">
        <v>58500</v>
      </c>
      <c r="F32" s="13">
        <f t="shared" si="0"/>
        <v>0.30000000000000004</v>
      </c>
    </row>
    <row r="33" spans="1:6" ht="51" customHeight="1">
      <c r="A33" s="8" t="s">
        <v>19</v>
      </c>
      <c r="B33" s="9" t="s">
        <v>65</v>
      </c>
      <c r="C33" s="10" t="s">
        <v>66</v>
      </c>
      <c r="D33" s="11">
        <v>150000</v>
      </c>
      <c r="E33" s="12">
        <v>60000</v>
      </c>
      <c r="F33" s="13">
        <f t="shared" si="0"/>
        <v>0.4</v>
      </c>
    </row>
    <row r="34" spans="1:6" ht="51" customHeight="1">
      <c r="A34" s="8" t="s">
        <v>14</v>
      </c>
      <c r="B34" s="9" t="s">
        <v>67</v>
      </c>
      <c r="C34" s="10" t="s">
        <v>68</v>
      </c>
      <c r="D34" s="11">
        <v>161700</v>
      </c>
      <c r="E34" s="12">
        <v>64680</v>
      </c>
      <c r="F34" s="13">
        <f t="shared" si="0"/>
        <v>0.4</v>
      </c>
    </row>
    <row r="35" spans="1:6" s="19" customFormat="1" ht="51" customHeight="1">
      <c r="A35" s="8" t="s">
        <v>14</v>
      </c>
      <c r="B35" s="9" t="s">
        <v>69</v>
      </c>
      <c r="C35" s="10" t="s">
        <v>70</v>
      </c>
      <c r="D35" s="11">
        <v>159636</v>
      </c>
      <c r="E35" s="12">
        <v>65117</v>
      </c>
      <c r="F35" s="13">
        <f t="shared" si="0"/>
        <v>0.407909243529029</v>
      </c>
    </row>
    <row r="36" spans="1:6" s="19" customFormat="1" ht="51" customHeight="1">
      <c r="A36" s="15" t="s">
        <v>11</v>
      </c>
      <c r="B36" s="9" t="s">
        <v>71</v>
      </c>
      <c r="C36" s="10" t="s">
        <v>72</v>
      </c>
      <c r="D36" s="11">
        <v>169853.66</v>
      </c>
      <c r="E36" s="12">
        <v>67941.56</v>
      </c>
      <c r="F36" s="13">
        <f t="shared" si="0"/>
        <v>0.400000565192413</v>
      </c>
    </row>
    <row r="37" spans="1:6" ht="51" customHeight="1">
      <c r="A37" s="8" t="s">
        <v>14</v>
      </c>
      <c r="B37" s="9" t="s">
        <v>73</v>
      </c>
      <c r="C37" s="10" t="s">
        <v>74</v>
      </c>
      <c r="D37" s="11">
        <v>199867.5</v>
      </c>
      <c r="E37" s="12">
        <v>77268.77</v>
      </c>
      <c r="F37" s="13">
        <f t="shared" si="0"/>
        <v>0.386599972481769</v>
      </c>
    </row>
    <row r="38" spans="1:6" ht="51" customHeight="1">
      <c r="A38" s="8" t="s">
        <v>14</v>
      </c>
      <c r="B38" s="9" t="s">
        <v>75</v>
      </c>
      <c r="C38" s="10" t="s">
        <v>76</v>
      </c>
      <c r="D38" s="11">
        <v>193268</v>
      </c>
      <c r="E38" s="12">
        <v>77307.2</v>
      </c>
      <c r="F38" s="13">
        <f t="shared" si="0"/>
        <v>0.4</v>
      </c>
    </row>
    <row r="39" spans="1:6" ht="51" customHeight="1">
      <c r="A39" s="8" t="s">
        <v>14</v>
      </c>
      <c r="B39" s="9" t="s">
        <v>77</v>
      </c>
      <c r="C39" s="20" t="s">
        <v>78</v>
      </c>
      <c r="D39" s="11">
        <v>212000</v>
      </c>
      <c r="E39" s="12">
        <v>84800</v>
      </c>
      <c r="F39" s="13">
        <f t="shared" si="0"/>
        <v>0.4</v>
      </c>
    </row>
    <row r="40" spans="1:6" s="21" customFormat="1" ht="51" customHeight="1">
      <c r="A40" s="8" t="s">
        <v>14</v>
      </c>
      <c r="B40" s="9" t="s">
        <v>79</v>
      </c>
      <c r="C40" s="10" t="s">
        <v>80</v>
      </c>
      <c r="D40" s="11">
        <v>226898.1</v>
      </c>
      <c r="E40" s="12">
        <v>90759.24</v>
      </c>
      <c r="F40" s="13">
        <f t="shared" si="0"/>
        <v>0.4</v>
      </c>
    </row>
    <row r="41" spans="1:6" s="19" customFormat="1" ht="51" customHeight="1">
      <c r="A41" s="8" t="s">
        <v>14</v>
      </c>
      <c r="B41" s="9" t="s">
        <v>81</v>
      </c>
      <c r="C41" s="10" t="s">
        <v>82</v>
      </c>
      <c r="D41" s="11">
        <v>305000</v>
      </c>
      <c r="E41" s="12">
        <v>122000</v>
      </c>
      <c r="F41" s="13">
        <f t="shared" si="0"/>
        <v>0.4</v>
      </c>
    </row>
    <row r="42" spans="1:6" s="19" customFormat="1" ht="51" customHeight="1">
      <c r="A42" s="15" t="s">
        <v>14</v>
      </c>
      <c r="B42" s="9" t="s">
        <v>83</v>
      </c>
      <c r="C42" s="16" t="s">
        <v>84</v>
      </c>
      <c r="D42" s="11">
        <v>365167</v>
      </c>
      <c r="E42" s="12">
        <v>146066.8</v>
      </c>
      <c r="F42" s="13">
        <f t="shared" si="0"/>
        <v>0.4</v>
      </c>
    </row>
    <row r="43" spans="1:6" s="19" customFormat="1" ht="51" customHeight="1">
      <c r="A43" s="8" t="s">
        <v>14</v>
      </c>
      <c r="B43" s="9" t="s">
        <v>85</v>
      </c>
      <c r="C43" s="10" t="s">
        <v>86</v>
      </c>
      <c r="D43" s="11">
        <v>378500</v>
      </c>
      <c r="E43" s="12">
        <v>151400</v>
      </c>
      <c r="F43" s="13">
        <f t="shared" si="0"/>
        <v>0.4</v>
      </c>
    </row>
    <row r="44" spans="1:6" s="19" customFormat="1" ht="51" customHeight="1">
      <c r="A44" s="15" t="s">
        <v>14</v>
      </c>
      <c r="B44" s="9" t="s">
        <v>87</v>
      </c>
      <c r="C44" s="10" t="s">
        <v>88</v>
      </c>
      <c r="D44" s="11">
        <v>380500</v>
      </c>
      <c r="E44" s="22">
        <v>152200</v>
      </c>
      <c r="F44" s="13">
        <f t="shared" si="0"/>
        <v>0.4</v>
      </c>
    </row>
    <row r="45" spans="1:6" s="14" customFormat="1" ht="51" customHeight="1">
      <c r="A45" s="8" t="s">
        <v>14</v>
      </c>
      <c r="B45" s="9" t="s">
        <v>89</v>
      </c>
      <c r="C45" s="10" t="s">
        <v>90</v>
      </c>
      <c r="D45" s="11">
        <v>434420</v>
      </c>
      <c r="E45" s="12">
        <v>173768</v>
      </c>
      <c r="F45" s="13">
        <f t="shared" si="0"/>
        <v>0.4</v>
      </c>
    </row>
    <row r="46" spans="1:6" s="14" customFormat="1" ht="51" customHeight="1">
      <c r="A46" s="15" t="s">
        <v>14</v>
      </c>
      <c r="B46" s="9" t="s">
        <v>91</v>
      </c>
      <c r="C46" s="16" t="s">
        <v>92</v>
      </c>
      <c r="D46" s="11">
        <v>472203</v>
      </c>
      <c r="E46" s="12">
        <v>188881.2</v>
      </c>
      <c r="F46" s="13">
        <f t="shared" si="0"/>
        <v>0.4</v>
      </c>
    </row>
    <row r="47" spans="1:6" s="14" customFormat="1" ht="51" customHeight="1">
      <c r="A47" s="8" t="s">
        <v>8</v>
      </c>
      <c r="B47" s="9" t="s">
        <v>93</v>
      </c>
      <c r="C47" s="10" t="s">
        <v>94</v>
      </c>
      <c r="D47" s="11">
        <v>477605.53</v>
      </c>
      <c r="E47" s="12">
        <v>191042.21</v>
      </c>
      <c r="F47" s="13">
        <f t="shared" si="0"/>
        <v>0.39999999581244405</v>
      </c>
    </row>
    <row r="48" spans="1:6" s="19" customFormat="1" ht="51" customHeight="1">
      <c r="A48" s="8" t="s">
        <v>14</v>
      </c>
      <c r="B48" s="9" t="s">
        <v>95</v>
      </c>
      <c r="C48" s="10" t="s">
        <v>96</v>
      </c>
      <c r="D48" s="11">
        <v>541009</v>
      </c>
      <c r="E48" s="12">
        <v>216403.6</v>
      </c>
      <c r="F48" s="13">
        <f t="shared" si="0"/>
        <v>0.4</v>
      </c>
    </row>
    <row r="49" spans="1:6" s="14" customFormat="1" ht="51" customHeight="1">
      <c r="A49" s="8" t="s">
        <v>14</v>
      </c>
      <c r="B49" s="9" t="s">
        <v>97</v>
      </c>
      <c r="C49" s="10" t="s">
        <v>98</v>
      </c>
      <c r="D49" s="11">
        <v>573107</v>
      </c>
      <c r="E49" s="12">
        <v>229243</v>
      </c>
      <c r="F49" s="13">
        <f t="shared" si="0"/>
        <v>0.40000034897497305</v>
      </c>
    </row>
    <row r="50" spans="1:6" s="19" customFormat="1" ht="51" customHeight="1">
      <c r="A50" s="15" t="s">
        <v>8</v>
      </c>
      <c r="B50" s="9" t="s">
        <v>99</v>
      </c>
      <c r="C50" s="10" t="s">
        <v>100</v>
      </c>
      <c r="D50" s="11">
        <v>611922</v>
      </c>
      <c r="E50" s="12">
        <v>244768.8</v>
      </c>
      <c r="F50" s="13">
        <f t="shared" si="0"/>
        <v>0.4</v>
      </c>
    </row>
    <row r="51" spans="1:6" s="19" customFormat="1" ht="51" customHeight="1">
      <c r="A51" s="8" t="s">
        <v>14</v>
      </c>
      <c r="B51" s="9" t="s">
        <v>95</v>
      </c>
      <c r="C51" s="10" t="s">
        <v>101</v>
      </c>
      <c r="D51" s="11">
        <v>633512</v>
      </c>
      <c r="E51" s="12">
        <v>253404.8</v>
      </c>
      <c r="F51" s="13">
        <f t="shared" si="0"/>
        <v>0.4</v>
      </c>
    </row>
    <row r="52" spans="1:6" ht="51" customHeight="1">
      <c r="A52" s="8" t="s">
        <v>14</v>
      </c>
      <c r="B52" s="9" t="s">
        <v>102</v>
      </c>
      <c r="C52" s="10" t="s">
        <v>103</v>
      </c>
      <c r="D52" s="11">
        <v>690067</v>
      </c>
      <c r="E52" s="12">
        <v>276027</v>
      </c>
      <c r="F52" s="13">
        <f t="shared" si="0"/>
        <v>0.40000028982693</v>
      </c>
    </row>
    <row r="53" spans="1:6" s="19" customFormat="1" ht="51" customHeight="1">
      <c r="A53" s="15" t="s">
        <v>19</v>
      </c>
      <c r="B53" s="9" t="s">
        <v>104</v>
      </c>
      <c r="C53" s="16" t="s">
        <v>105</v>
      </c>
      <c r="D53" s="11">
        <v>1428000</v>
      </c>
      <c r="E53" s="12">
        <v>290600</v>
      </c>
      <c r="F53" s="13">
        <f t="shared" si="0"/>
        <v>0.203501400560224</v>
      </c>
    </row>
    <row r="54" spans="1:6" s="19" customFormat="1" ht="51" customHeight="1">
      <c r="A54" s="15" t="s">
        <v>8</v>
      </c>
      <c r="B54" s="9" t="s">
        <v>106</v>
      </c>
      <c r="C54" s="10" t="s">
        <v>107</v>
      </c>
      <c r="D54" s="11">
        <v>730168</v>
      </c>
      <c r="E54" s="12">
        <v>292067.2</v>
      </c>
      <c r="F54" s="13">
        <f t="shared" si="0"/>
        <v>0.4</v>
      </c>
    </row>
    <row r="55" spans="1:6" s="19" customFormat="1" ht="51" customHeight="1">
      <c r="A55" s="8" t="s">
        <v>19</v>
      </c>
      <c r="B55" s="9" t="s">
        <v>108</v>
      </c>
      <c r="C55" s="10" t="s">
        <v>109</v>
      </c>
      <c r="D55" s="11">
        <v>840000</v>
      </c>
      <c r="E55" s="12">
        <v>336000</v>
      </c>
      <c r="F55" s="13">
        <f t="shared" si="0"/>
        <v>0.4</v>
      </c>
    </row>
    <row r="56" spans="1:6" s="14" customFormat="1" ht="51" customHeight="1">
      <c r="A56" s="15" t="s">
        <v>19</v>
      </c>
      <c r="B56" s="9" t="s">
        <v>61</v>
      </c>
      <c r="C56" s="23" t="s">
        <v>110</v>
      </c>
      <c r="D56" s="11">
        <v>882687</v>
      </c>
      <c r="E56" s="12">
        <v>353074.8</v>
      </c>
      <c r="F56" s="13">
        <f t="shared" si="0"/>
        <v>0.4</v>
      </c>
    </row>
    <row r="57" spans="1:6" s="14" customFormat="1" ht="51" customHeight="1">
      <c r="A57" s="8" t="s">
        <v>14</v>
      </c>
      <c r="B57" s="9" t="s">
        <v>111</v>
      </c>
      <c r="C57" s="10" t="s">
        <v>112</v>
      </c>
      <c r="D57" s="11">
        <v>972000</v>
      </c>
      <c r="E57" s="12">
        <v>388800</v>
      </c>
      <c r="F57" s="13">
        <f t="shared" si="0"/>
        <v>0.4</v>
      </c>
    </row>
    <row r="58" spans="1:6" s="19" customFormat="1" ht="51" customHeight="1">
      <c r="A58" s="8" t="s">
        <v>14</v>
      </c>
      <c r="B58" s="9" t="s">
        <v>113</v>
      </c>
      <c r="C58" s="10" t="s">
        <v>114</v>
      </c>
      <c r="D58" s="11">
        <v>1020000</v>
      </c>
      <c r="E58" s="12">
        <v>408000</v>
      </c>
      <c r="F58" s="13">
        <f t="shared" si="0"/>
        <v>0.4</v>
      </c>
    </row>
    <row r="59" spans="1:6" s="14" customFormat="1" ht="51" customHeight="1">
      <c r="A59" s="8" t="s">
        <v>14</v>
      </c>
      <c r="B59" s="9" t="s">
        <v>113</v>
      </c>
      <c r="C59" s="10" t="s">
        <v>115</v>
      </c>
      <c r="D59" s="11">
        <v>1674450</v>
      </c>
      <c r="E59" s="12">
        <v>669780</v>
      </c>
      <c r="F59" s="13">
        <f t="shared" si="0"/>
        <v>0.4</v>
      </c>
    </row>
    <row r="60" spans="1:6" s="19" customFormat="1" ht="51" customHeight="1">
      <c r="A60" s="8" t="s">
        <v>14</v>
      </c>
      <c r="B60" s="9" t="s">
        <v>69</v>
      </c>
      <c r="C60" s="10" t="s">
        <v>116</v>
      </c>
      <c r="D60" s="11">
        <v>1944610</v>
      </c>
      <c r="E60" s="12">
        <v>777844</v>
      </c>
      <c r="F60" s="13">
        <f t="shared" si="0"/>
        <v>0.4</v>
      </c>
    </row>
    <row r="61" spans="1:6" s="14" customFormat="1" ht="51" customHeight="1">
      <c r="A61" s="15" t="s">
        <v>8</v>
      </c>
      <c r="B61" s="9" t="s">
        <v>117</v>
      </c>
      <c r="C61" s="16" t="s">
        <v>118</v>
      </c>
      <c r="D61" s="11">
        <v>2095605</v>
      </c>
      <c r="E61" s="17">
        <v>838242</v>
      </c>
      <c r="F61" s="13">
        <f t="shared" si="0"/>
        <v>0.4</v>
      </c>
    </row>
    <row r="62" spans="2:6" ht="46.5" customHeight="1">
      <c r="B62" s="24"/>
      <c r="D62" s="25" t="s">
        <v>119</v>
      </c>
      <c r="E62" s="26">
        <f>SUM(E5:E61)</f>
        <v>8030891</v>
      </c>
      <c r="F62" s="27"/>
    </row>
  </sheetData>
  <sheetProtection selectLockedCells="1" selectUnlockedCells="1"/>
  <autoFilter ref="A4:F62"/>
  <mergeCells count="1">
    <mergeCell ref="C1:F3"/>
  </mergeCells>
  <dataValidations count="1">
    <dataValidation type="list" operator="equal" allowBlank="1" showErrorMessage="1" sqref="A6 A8:A9 A12 A16 A20:A22 A24:A25 A28 A30:A32 A36 A42 A44 A46 A50 A53:A54 A56 A61">
      <formula1>"BAYEUX,CAEN,LISIEUX,VIRE"</formula1>
    </dataValidation>
  </dataValidations>
  <printOptions horizontalCentered="1"/>
  <pageMargins left="0.39375" right="0.39375" top="0.5902777777777778" bottom="0.9652777777777778" header="0.5118055555555555" footer="0.5902777777777778"/>
  <pageSetup firstPageNumber="1" useFirstPageNumber="1" fitToHeight="5" fitToWidth="1" horizontalDpi="300" verticalDpi="300" orientation="portrait" paperSize="8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2022-01-27T15:11:53Z</dcterms:created>
  <cp:category/>
  <cp:version/>
  <cp:contentType/>
  <cp:contentStatus/>
  <cp:revision>1</cp:revision>
</cp:coreProperties>
</file>